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M10" i="1" l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B10" i="1"/>
  <c r="B11" i="1" s="1"/>
</calcChain>
</file>

<file path=xl/sharedStrings.xml><?xml version="1.0" encoding="utf-8"?>
<sst xmlns="http://schemas.openxmlformats.org/spreadsheetml/2006/main" count="39" uniqueCount="17">
  <si>
    <t>Datum</t>
  </si>
  <si>
    <t>Povolené hodnoty</t>
  </si>
  <si>
    <t>Průměrné hodnoty</t>
  </si>
  <si>
    <t>Bilance t/rok</t>
  </si>
  <si>
    <t>150/220</t>
  </si>
  <si>
    <t>40/80</t>
  </si>
  <si>
    <t>50/80</t>
  </si>
  <si>
    <t>Odtok</t>
  </si>
  <si>
    <t>Výsledky rozborů 2025</t>
  </si>
  <si>
    <t>Průtok:  11 697  m3/rok</t>
  </si>
  <si>
    <t>Výust V2 - kanalizace ze střediska</t>
  </si>
  <si>
    <t>Výust V5 - kanalizace z obce</t>
  </si>
  <si>
    <t>Výust V8 - dolní požární nádrž u výusti z kanalizace</t>
  </si>
  <si>
    <t>BSK5, mg/l</t>
  </si>
  <si>
    <t>CHSK-Cr, mg/l</t>
  </si>
  <si>
    <t>NL, mg/l</t>
  </si>
  <si>
    <t>RAS,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</si>
</sst>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14" fontId="1" fillId="3" borderId="4" xfId="0" applyNumberFormat="1" applyFont="1" applyFill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3" xfId="0" applyBorder="1"/>
    <xf numFmtId="0" fontId="1" fillId="2" borderId="2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164" fontId="1" fillId="3" borderId="28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0" borderId="16" xfId="0" applyBorder="1"/>
    <xf numFmtId="0" fontId="3" fillId="2" borderId="6" xfId="0" applyFont="1" applyFill="1" applyBorder="1" applyAlignment="1">
      <alignment horizontal="center"/>
    </xf>
    <xf numFmtId="0" fontId="0" fillId="2" borderId="29" xfId="0" applyFill="1" applyBorder="1"/>
    <xf numFmtId="0" fontId="2" fillId="0" borderId="3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20" zoomScaleNormal="120" workbookViewId="0">
      <selection activeCell="A16" sqref="A16:G23"/>
    </sheetView>
  </sheetViews>
  <sheetFormatPr defaultRowHeight="15" x14ac:dyDescent="0.25"/>
  <cols>
    <col min="1" max="1" width="18" style="1" customWidth="1"/>
    <col min="2" max="2" width="11.28515625" style="1" customWidth="1"/>
    <col min="3" max="3" width="15.28515625" style="1" customWidth="1"/>
    <col min="4" max="5" width="12.85546875" style="1" customWidth="1"/>
    <col min="6" max="6" width="12.42578125" customWidth="1"/>
    <col min="7" max="7" width="13.7109375" customWidth="1"/>
    <col min="9" max="9" width="9.5703125" customWidth="1"/>
    <col min="10" max="10" width="14.85546875" customWidth="1"/>
    <col min="11" max="11" width="10.28515625" customWidth="1"/>
    <col min="12" max="12" width="13.7109375" customWidth="1"/>
  </cols>
  <sheetData>
    <row r="1" spans="1:13" ht="21.75" thickBot="1" x14ac:dyDescent="0.4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.75" thickBot="1" x14ac:dyDescent="0.3">
      <c r="A2" s="26"/>
      <c r="B2" s="27" t="s">
        <v>10</v>
      </c>
      <c r="C2" s="22"/>
      <c r="D2" s="22"/>
      <c r="E2" s="21"/>
      <c r="F2" s="27" t="s">
        <v>11</v>
      </c>
      <c r="G2" s="22"/>
      <c r="H2" s="22"/>
      <c r="I2" s="21"/>
      <c r="J2" s="27" t="s">
        <v>12</v>
      </c>
      <c r="K2" s="22"/>
      <c r="L2" s="22"/>
      <c r="M2" s="21"/>
    </row>
    <row r="3" spans="1:13" ht="15.75" thickBot="1" x14ac:dyDescent="0.3">
      <c r="A3" s="26"/>
      <c r="B3" s="40" t="s">
        <v>13</v>
      </c>
      <c r="C3" s="41" t="s">
        <v>14</v>
      </c>
      <c r="D3" s="41" t="s">
        <v>15</v>
      </c>
      <c r="E3" s="31" t="s">
        <v>16</v>
      </c>
      <c r="F3" s="33" t="s">
        <v>13</v>
      </c>
      <c r="G3" s="28" t="s">
        <v>14</v>
      </c>
      <c r="H3" s="28" t="s">
        <v>15</v>
      </c>
      <c r="I3" s="31" t="s">
        <v>16</v>
      </c>
      <c r="J3" s="28" t="s">
        <v>13</v>
      </c>
      <c r="K3" s="28" t="s">
        <v>14</v>
      </c>
      <c r="L3" s="30" t="s">
        <v>15</v>
      </c>
      <c r="M3" s="31" t="s">
        <v>16</v>
      </c>
    </row>
    <row r="4" spans="1:13" ht="15.75" thickBot="1" x14ac:dyDescent="0.3">
      <c r="A4" s="32" t="s">
        <v>1</v>
      </c>
      <c r="B4" s="37" t="s">
        <v>5</v>
      </c>
      <c r="C4" s="38" t="s">
        <v>4</v>
      </c>
      <c r="D4" s="39" t="s">
        <v>6</v>
      </c>
      <c r="E4" s="39"/>
      <c r="F4" s="43" t="s">
        <v>5</v>
      </c>
      <c r="G4" s="44" t="s">
        <v>4</v>
      </c>
      <c r="H4" s="45" t="s">
        <v>6</v>
      </c>
      <c r="I4" s="45"/>
      <c r="J4" s="43" t="s">
        <v>5</v>
      </c>
      <c r="K4" s="44" t="s">
        <v>4</v>
      </c>
      <c r="L4" s="47" t="s">
        <v>6</v>
      </c>
      <c r="M4" s="48"/>
    </row>
    <row r="5" spans="1:13" x14ac:dyDescent="0.25">
      <c r="A5" s="6" t="s">
        <v>0</v>
      </c>
      <c r="B5" s="34" t="s">
        <v>7</v>
      </c>
      <c r="C5" s="34" t="s">
        <v>7</v>
      </c>
      <c r="D5" s="35" t="s">
        <v>7</v>
      </c>
      <c r="E5" s="36"/>
      <c r="F5" s="34" t="s">
        <v>7</v>
      </c>
      <c r="G5" s="34" t="s">
        <v>7</v>
      </c>
      <c r="H5" s="35" t="s">
        <v>7</v>
      </c>
      <c r="I5" s="36"/>
      <c r="J5" s="34" t="s">
        <v>7</v>
      </c>
      <c r="K5" s="34" t="s">
        <v>7</v>
      </c>
      <c r="L5" s="36" t="s">
        <v>7</v>
      </c>
      <c r="M5" s="46"/>
    </row>
    <row r="6" spans="1:13" x14ac:dyDescent="0.25">
      <c r="A6" s="7">
        <v>45698</v>
      </c>
      <c r="B6" s="4">
        <v>11.26</v>
      </c>
      <c r="C6" s="4">
        <v>23.7</v>
      </c>
      <c r="D6" s="8">
        <v>5</v>
      </c>
      <c r="E6" s="10"/>
      <c r="F6" s="4">
        <v>3.59</v>
      </c>
      <c r="G6" s="4">
        <v>10.5</v>
      </c>
      <c r="H6" s="8">
        <v>6</v>
      </c>
      <c r="I6" s="10"/>
      <c r="J6" s="4">
        <v>3.76</v>
      </c>
      <c r="K6" s="4">
        <v>10.8</v>
      </c>
      <c r="L6" s="10">
        <v>5</v>
      </c>
      <c r="M6" s="29"/>
    </row>
    <row r="7" spans="1:13" x14ac:dyDescent="0.25">
      <c r="A7" s="7">
        <v>45796</v>
      </c>
      <c r="B7" s="4">
        <v>12.7</v>
      </c>
      <c r="C7" s="4">
        <v>27.7</v>
      </c>
      <c r="D7" s="8">
        <v>3</v>
      </c>
      <c r="E7" s="10"/>
      <c r="F7" s="4">
        <v>5.15</v>
      </c>
      <c r="G7" s="4">
        <v>12.8</v>
      </c>
      <c r="H7" s="8">
        <v>2</v>
      </c>
      <c r="I7" s="10"/>
      <c r="J7" s="4">
        <v>7.55</v>
      </c>
      <c r="K7" s="4">
        <v>16.5</v>
      </c>
      <c r="L7" s="10">
        <v>3</v>
      </c>
      <c r="M7" s="29"/>
    </row>
    <row r="8" spans="1:13" x14ac:dyDescent="0.25">
      <c r="A8" s="7">
        <v>45928</v>
      </c>
      <c r="B8" s="4">
        <v>1.69</v>
      </c>
      <c r="C8" s="4">
        <v>7</v>
      </c>
      <c r="D8" s="8">
        <v>6</v>
      </c>
      <c r="E8" s="10"/>
      <c r="F8" s="4">
        <v>6.96</v>
      </c>
      <c r="G8" s="4">
        <v>19.100000000000001</v>
      </c>
      <c r="H8" s="8">
        <v>5</v>
      </c>
      <c r="I8" s="10"/>
      <c r="J8" s="4">
        <v>2.74</v>
      </c>
      <c r="K8" s="4">
        <v>7</v>
      </c>
      <c r="L8" s="10">
        <v>5</v>
      </c>
      <c r="M8" s="29"/>
    </row>
    <row r="9" spans="1:13" x14ac:dyDescent="0.25">
      <c r="A9" s="12">
        <v>45987</v>
      </c>
      <c r="B9" s="13">
        <v>2.69</v>
      </c>
      <c r="C9" s="13">
        <v>9.6</v>
      </c>
      <c r="D9" s="14">
        <v>6</v>
      </c>
      <c r="E9" s="23">
        <v>395</v>
      </c>
      <c r="F9" s="13">
        <v>8.41</v>
      </c>
      <c r="G9" s="13">
        <v>18.5</v>
      </c>
      <c r="H9" s="14">
        <v>11</v>
      </c>
      <c r="I9" s="23">
        <v>439</v>
      </c>
      <c r="J9" s="13">
        <v>3.41</v>
      </c>
      <c r="K9" s="13">
        <v>10.199999999999999</v>
      </c>
      <c r="L9" s="23">
        <v>14</v>
      </c>
      <c r="M9" s="8">
        <v>313</v>
      </c>
    </row>
    <row r="10" spans="1:13" x14ac:dyDescent="0.25">
      <c r="A10" s="16" t="s">
        <v>2</v>
      </c>
      <c r="B10" s="15">
        <f>AVERAGE(B6:B9)</f>
        <v>7.0850000000000009</v>
      </c>
      <c r="C10" s="15">
        <f t="shared" ref="C10:M10" si="0">AVERAGE(C6:C9)</f>
        <v>17</v>
      </c>
      <c r="D10" s="17">
        <f t="shared" si="0"/>
        <v>5</v>
      </c>
      <c r="E10" s="24">
        <f t="shared" si="0"/>
        <v>395</v>
      </c>
      <c r="F10" s="15">
        <f t="shared" si="0"/>
        <v>6.0274999999999999</v>
      </c>
      <c r="G10" s="15">
        <f t="shared" si="0"/>
        <v>15.225000000000001</v>
      </c>
      <c r="H10" s="17">
        <f t="shared" si="0"/>
        <v>6</v>
      </c>
      <c r="I10" s="24">
        <f t="shared" si="0"/>
        <v>439</v>
      </c>
      <c r="J10" s="15">
        <f t="shared" si="0"/>
        <v>4.3650000000000002</v>
      </c>
      <c r="K10" s="15">
        <f t="shared" si="0"/>
        <v>11.125</v>
      </c>
      <c r="L10" s="24">
        <f t="shared" si="0"/>
        <v>6.75</v>
      </c>
      <c r="M10" s="17">
        <f t="shared" si="0"/>
        <v>313</v>
      </c>
    </row>
    <row r="11" spans="1:13" ht="15.75" thickBot="1" x14ac:dyDescent="0.3">
      <c r="A11" s="11" t="s">
        <v>3</v>
      </c>
      <c r="B11" s="18">
        <f>PRODUCT(B10,0.011697)</f>
        <v>8.2873245000000012E-2</v>
      </c>
      <c r="C11" s="18">
        <f t="shared" ref="C11:M11" si="1">PRODUCT(C10,0.011697)</f>
        <v>0.19884900000000003</v>
      </c>
      <c r="D11" s="18">
        <f t="shared" si="1"/>
        <v>5.8485000000000002E-2</v>
      </c>
      <c r="E11" s="18">
        <f t="shared" si="1"/>
        <v>4.6203150000000006</v>
      </c>
      <c r="F11" s="18">
        <f t="shared" si="1"/>
        <v>7.0503667500000006E-2</v>
      </c>
      <c r="G11" s="18">
        <f t="shared" si="1"/>
        <v>0.17808682500000003</v>
      </c>
      <c r="H11" s="18">
        <f t="shared" si="1"/>
        <v>7.0182000000000008E-2</v>
      </c>
      <c r="I11" s="18">
        <f t="shared" si="1"/>
        <v>5.1349830000000001</v>
      </c>
      <c r="J11" s="18">
        <f t="shared" si="1"/>
        <v>5.1057405000000007E-2</v>
      </c>
      <c r="K11" s="18">
        <f t="shared" si="1"/>
        <v>0.13012912500000001</v>
      </c>
      <c r="L11" s="25">
        <f t="shared" si="1"/>
        <v>7.8954750000000004E-2</v>
      </c>
      <c r="M11" s="42">
        <f t="shared" si="1"/>
        <v>3.6611610000000003</v>
      </c>
    </row>
    <row r="12" spans="1:13" x14ac:dyDescent="0.25">
      <c r="A12" s="2" t="s">
        <v>9</v>
      </c>
      <c r="B12" s="5"/>
      <c r="C12" s="5"/>
      <c r="D12" s="9"/>
      <c r="E12" s="19"/>
    </row>
    <row r="13" spans="1:13" x14ac:dyDescent="0.25">
      <c r="A13" s="2"/>
      <c r="B13" s="5"/>
      <c r="C13" s="5"/>
      <c r="D13" s="5"/>
      <c r="E13" s="5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  <row r="17" spans="1:5" x14ac:dyDescent="0.25">
      <c r="A17" s="2"/>
    </row>
    <row r="18" spans="1:5" x14ac:dyDescent="0.25">
      <c r="A18" s="2"/>
    </row>
    <row r="19" spans="1:5" x14ac:dyDescent="0.25">
      <c r="A19" s="2"/>
    </row>
    <row r="20" spans="1:5" x14ac:dyDescent="0.25">
      <c r="A20" s="2"/>
    </row>
    <row r="24" spans="1:5" x14ac:dyDescent="0.25">
      <c r="D24" s="3"/>
      <c r="E24" s="3"/>
    </row>
    <row r="27" spans="1:5" x14ac:dyDescent="0.25">
      <c r="A27" s="2"/>
    </row>
    <row r="28" spans="1:5" x14ac:dyDescent="0.25">
      <c r="A28" s="2"/>
    </row>
    <row r="30" spans="1:5" x14ac:dyDescent="0.25">
      <c r="A30" s="2"/>
    </row>
    <row r="31" spans="1:5" x14ac:dyDescent="0.25">
      <c r="A31" s="2"/>
    </row>
    <row r="32" spans="1:5" x14ac:dyDescent="0.25">
      <c r="A32" s="2"/>
    </row>
    <row r="33" spans="1:5" x14ac:dyDescent="0.25">
      <c r="A33" s="20"/>
      <c r="B33" s="20"/>
      <c r="C33" s="20"/>
      <c r="D33" s="3"/>
      <c r="E33" s="3"/>
    </row>
  </sheetData>
  <mergeCells count="5">
    <mergeCell ref="J2:M2"/>
    <mergeCell ref="F2:I2"/>
    <mergeCell ref="B2:E2"/>
    <mergeCell ref="A33:C33"/>
    <mergeCell ref="A1:M1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2026-01-29T10:06:50Z</dcterms:modified>
</cp:coreProperties>
</file>